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19152" windowHeight="12336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8" i="1" l="1"/>
  <c r="C18" i="1"/>
  <c r="D19" i="1"/>
  <c r="C19" i="1"/>
  <c r="E14" i="1"/>
  <c r="E13" i="1"/>
  <c r="E12" i="1"/>
  <c r="E11" i="1"/>
  <c r="E10" i="1"/>
  <c r="E9" i="1"/>
  <c r="E19" i="1" s="1"/>
  <c r="E8" i="1"/>
  <c r="E7" i="1"/>
  <c r="E6" i="1"/>
  <c r="E18" i="1" s="1"/>
</calcChain>
</file>

<file path=xl/sharedStrings.xml><?xml version="1.0" encoding="utf-8"?>
<sst xmlns="http://schemas.openxmlformats.org/spreadsheetml/2006/main" count="28" uniqueCount="27">
  <si>
    <t>Sage Telecom -- SD Rate Justification</t>
  </si>
  <si>
    <t>Tandem Switched Termination</t>
  </si>
  <si>
    <t>Tandem Switched Facility</t>
  </si>
  <si>
    <t>Tandem Switching</t>
  </si>
  <si>
    <t>Common Transport Mutiplexing</t>
  </si>
  <si>
    <t>Local Switching</t>
  </si>
  <si>
    <t>Common Trunk Port</t>
  </si>
  <si>
    <t>Information Surcharge</t>
  </si>
  <si>
    <t>Interconnection Charge</t>
  </si>
  <si>
    <t>ILEC Interstate Rates</t>
  </si>
  <si>
    <t>Sage Intrastate Tariff</t>
  </si>
  <si>
    <t>Carrier Common Line</t>
  </si>
  <si>
    <t>Terminating Rate Element</t>
  </si>
  <si>
    <t>Proposed Intrastate Rates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</si>
  <si>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</si>
  <si>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</si>
  <si>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</si>
  <si>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</si>
  <si>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</si>
  <si>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</si>
  <si>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</si>
  <si>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</si>
  <si>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</si>
  <si>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Sage bills two kinds of terminating access minutes:</t>
  </si>
  <si>
    <t>(demonstrates a 50% intrastate/interstate gap reduction)</t>
  </si>
  <si>
    <t>Sum of elements billed for Direct-Trunked MOU (A+F+H+I)</t>
  </si>
  <si>
    <t>Sum of elements billed for Tandem-Routed MOU (All elements)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</si>
</sst>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  <numFmt numFmtId="165" formatCode="_(&quot;$&quot;* #,##0.000000_);_(&quot;$&quot;* \(#,##0.000000\);_(&quot;$&quot;* &quot;-&quot;??_);_(@_)"/>
    <numFmt numFmtId="166" formatCode="_(&quot;$&quot;* #,##0.0000000_);_(&quot;$&quot;* \(#,##0.00000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164" fontId="1" fillId="0" borderId="0" xfId="1" applyNumberFormat="1" applyFont="1"/>
    <xf numFmtId="165" fontId="1" fillId="0" borderId="0" xfId="1" applyNumberFormat="1" applyFont="1"/>
    <xf numFmtId="166" fontId="1" fillId="0" borderId="0" xfId="1" applyNumberFormat="1" applyFont="1"/>
    <xf numFmtId="166" fontId="0" fillId="0" borderId="0" xfId="0" applyNumberFormat="1"/>
    <xf numFmtId="0" fontId="4" fillId="0" borderId="0" xfId="0" applyFont="1"/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F4" sqref="F4"/>
    </sheetView>
  </sheetViews>
  <sheetFormatPr defaultRowHeight="14.4" x14ac:dyDescent="0.3"/>
  <cols>
    <col min="2" max="2" width="58.88671875" customWidth="1"/>
    <col min="3" max="3" width="13.33203125" customWidth="1"/>
    <col min="4" max="4" width="15.109375" customWidth="1"/>
    <col min="5" max="5" width="13.6640625" customWidth="1"/>
    <col min="6" max="6" width="16" customWidth="1"/>
  </cols>
  <sheetData>
    <row r="1" spans="1:6" ht="15.6" x14ac:dyDescent="0.3">
      <c r="A1" s="8" t="s">
        <v>0</v>
      </c>
    </row>
    <row r="4" spans="1:6" ht="43.2" x14ac:dyDescent="0.3">
      <c r="B4" s="1" t="s">
        <v>12</v>
      </c>
      <c r="C4" s="2" t="s">
        <v>10</v>
      </c>
      <c r="D4" s="2" t="s">
        <v>9</v>
      </c>
      <c r="E4" s="2" t="s">
        <v>13</v>
      </c>
    </row>
    <row r="6" spans="1:6" x14ac:dyDescent="0.3">
      <c r="A6" t="s">
        <v>14</v>
      </c>
      <c r="B6" t="s">
        <v>11</v>
      </c>
      <c r="C6" s="5">
        <v>3.8420000000000003E-2</v>
      </c>
      <c r="D6" s="5">
        <v>0</v>
      </c>
      <c r="E6" s="4">
        <f>+(D6+C6)/2</f>
        <v>1.9210000000000001E-2</v>
      </c>
      <c r="F6" s="3"/>
    </row>
    <row r="7" spans="1:6" x14ac:dyDescent="0.3">
      <c r="A7" t="s">
        <v>15</v>
      </c>
      <c r="B7" t="s">
        <v>1</v>
      </c>
      <c r="C7" s="5">
        <v>2.3699999999999999E-4</v>
      </c>
      <c r="D7" s="5">
        <v>2.4000000000000001E-4</v>
      </c>
      <c r="E7" s="4">
        <f t="shared" ref="E7:E14" si="0">+(D7+C7)/2</f>
        <v>2.385E-4</v>
      </c>
      <c r="F7" s="3"/>
    </row>
    <row r="8" spans="1:6" x14ac:dyDescent="0.3">
      <c r="A8" t="s">
        <v>16</v>
      </c>
      <c r="B8" t="s">
        <v>2</v>
      </c>
      <c r="C8" s="5">
        <v>1.5E-5</v>
      </c>
      <c r="D8" s="5">
        <v>3.0000000000000001E-5</v>
      </c>
      <c r="E8" s="4">
        <f t="shared" si="0"/>
        <v>2.2500000000000001E-5</v>
      </c>
      <c r="F8" s="3"/>
    </row>
    <row r="9" spans="1:6" x14ac:dyDescent="0.3">
      <c r="A9" t="s">
        <v>17</v>
      </c>
      <c r="B9" t="s">
        <v>3</v>
      </c>
      <c r="C9" s="5">
        <v>7.7000000000000002E-3</v>
      </c>
      <c r="D9" s="5">
        <v>2.2520000000000001E-3</v>
      </c>
      <c r="E9" s="4">
        <f t="shared" si="0"/>
        <v>4.9760000000000004E-3</v>
      </c>
      <c r="F9" s="3"/>
    </row>
    <row r="10" spans="1:6" x14ac:dyDescent="0.3">
      <c r="A10" t="s">
        <v>18</v>
      </c>
      <c r="B10" t="s">
        <v>4</v>
      </c>
      <c r="C10" s="5">
        <v>0</v>
      </c>
      <c r="D10" s="5">
        <v>3.6000000000000001E-5</v>
      </c>
      <c r="E10" s="4">
        <f t="shared" si="0"/>
        <v>1.8E-5</v>
      </c>
      <c r="F10" s="3"/>
    </row>
    <row r="11" spans="1:6" x14ac:dyDescent="0.3">
      <c r="A11" t="s">
        <v>19</v>
      </c>
      <c r="B11" t="s">
        <v>5</v>
      </c>
      <c r="C11" s="5">
        <v>8.6099999999999996E-3</v>
      </c>
      <c r="D11" s="5">
        <v>1.9740000000000001E-3</v>
      </c>
      <c r="E11" s="4">
        <f t="shared" si="0"/>
        <v>5.2919999999999998E-3</v>
      </c>
      <c r="F11" s="3"/>
    </row>
    <row r="12" spans="1:6" x14ac:dyDescent="0.3">
      <c r="A12" t="s">
        <v>20</v>
      </c>
      <c r="B12" t="s">
        <v>6</v>
      </c>
      <c r="C12" s="5">
        <v>0</v>
      </c>
      <c r="D12" s="5">
        <v>7.4700000000000005E-4</v>
      </c>
      <c r="E12" s="4">
        <f t="shared" si="0"/>
        <v>3.7350000000000003E-4</v>
      </c>
      <c r="F12" s="3"/>
    </row>
    <row r="13" spans="1:6" x14ac:dyDescent="0.3">
      <c r="A13" t="s">
        <v>21</v>
      </c>
      <c r="B13" t="s">
        <v>7</v>
      </c>
      <c r="C13" s="5">
        <v>0</v>
      </c>
      <c r="D13" s="5">
        <v>0</v>
      </c>
      <c r="E13" s="4">
        <f t="shared" si="0"/>
        <v>0</v>
      </c>
      <c r="F13" s="3"/>
    </row>
    <row r="14" spans="1:6" x14ac:dyDescent="0.3">
      <c r="A14" t="s">
        <v>22</v>
      </c>
      <c r="B14" t="s">
        <v>8</v>
      </c>
      <c r="C14" s="5">
        <v>4.6810000000000003E-3</v>
      </c>
      <c r="D14" s="5">
        <v>0</v>
      </c>
      <c r="E14" s="4">
        <f t="shared" si="0"/>
        <v>2.3405000000000001E-3</v>
      </c>
      <c r="F14" s="3"/>
    </row>
    <row r="15" spans="1:6" x14ac:dyDescent="0.3">
      <c r="C15" s="5"/>
      <c r="D15" s="5"/>
      <c r="E15" s="4"/>
      <c r="F15" s="3"/>
    </row>
    <row r="16" spans="1:6" x14ac:dyDescent="0.3">
      <c r="B16" s="7" t="s">
        <v>23</v>
      </c>
      <c r="C16" s="5"/>
      <c r="D16" s="5"/>
      <c r="E16" s="4"/>
      <c r="F16" s="3"/>
    </row>
    <row r="17" spans="2:6" x14ac:dyDescent="0.3">
      <c r="C17" s="5"/>
      <c r="D17" s="3"/>
      <c r="E17" s="3"/>
      <c r="F17" s="3"/>
    </row>
    <row r="18" spans="2:6" x14ac:dyDescent="0.3">
      <c r="B18" t="s">
        <v>25</v>
      </c>
      <c r="C18" s="6">
        <f>+C6+C11+C13+C14</f>
        <v>5.1711E-2</v>
      </c>
      <c r="D18" s="6">
        <f>+D6+D11+D13+D14</f>
        <v>1.9740000000000001E-3</v>
      </c>
      <c r="E18" s="6">
        <f>+E6+E11+E13+E14</f>
        <v>2.6842500000000002E-2</v>
      </c>
      <c r="F18" t="s">
        <v>24</v>
      </c>
    </row>
    <row r="19" spans="2:6" x14ac:dyDescent="0.3">
      <c r="B19" t="s">
        <v>26</v>
      </c>
      <c r="C19" s="6">
        <f>SUM(C6:C14)</f>
        <v>5.9663000000000001E-2</v>
      </c>
      <c r="D19" s="6">
        <f>SUM(D6:D14)</f>
        <v>5.2789999999999998E-3</v>
      </c>
      <c r="E19" s="6">
        <f>SUM(E6:E14)</f>
        <v>3.2471000000000007E-2</v>
      </c>
      <c r="F19" t="s">
        <v>24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Douglas, Tina  (PUC)</cp:lastModifiedBy>
  <cp:lastPrinted>2012-08-06T21:04:45Z</cp:lastPrinted>
  <dcterms:created xsi:type="dcterms:W3CDTF">2012-08-01T17:38:22Z</dcterms:created>
  <dcterms:modified xsi:type="dcterms:W3CDTF">2012-08-06T21:29:44Z</dcterms:modified>
</cp:coreProperties>
</file>